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集計表" sheetId="1" r:id="rId1"/>
    <sheet name="参加申込書1" sheetId="2" r:id="rId2"/>
    <sheet name="参加申込書2" sheetId="3" r:id="rId3"/>
  </sheets>
  <definedNames>
    <definedName name="_xlnm.Print_Area" localSheetId="0">'集計表'!$A$1:$E$24</definedName>
    <definedName name="_xlnm_Print_Area" localSheetId="0">'集計表'!$A$1:$E$25</definedName>
  </definedNames>
  <calcPr fullCalcOnLoad="1"/>
</workbook>
</file>

<file path=xl/sharedStrings.xml><?xml version="1.0" encoding="utf-8"?>
<sst xmlns="http://schemas.openxmlformats.org/spreadsheetml/2006/main" count="52" uniqueCount="34">
  <si>
    <t>令和５年度　第2回関東地区組手審判員講習会</t>
  </si>
  <si>
    <t>集　計　計　算　書</t>
  </si>
  <si>
    <t>１．受講者数を下記の【集計表】にご記入願います。</t>
  </si>
  <si>
    <t>２．データの送信と併せて参加申込書・集計計算書を郵送にて送付願います。</t>
  </si>
  <si>
    <t>３．受講料の総計金額を下記口座に振込願います。</t>
  </si>
  <si>
    <t>振込先口座</t>
  </si>
  <si>
    <t>埼玉りそな銀行　　杉戸支店</t>
  </si>
  <si>
    <t>口座番号：　　　普通　４０８３５５８</t>
  </si>
  <si>
    <t>口座名義：　埼玉県空手道連盟審判委員会</t>
  </si>
  <si>
    <t>【 集 計 表 】</t>
  </si>
  <si>
    <t xml:space="preserve"> 連 盟・団体 名</t>
  </si>
  <si>
    <t>連 絡 先 住 所</t>
  </si>
  <si>
    <t>〒</t>
  </si>
  <si>
    <t>電 話 番 号</t>
  </si>
  <si>
    <t>記 載 責 任 者</t>
  </si>
  <si>
    <t>項　目</t>
  </si>
  <si>
    <t>単　価</t>
  </si>
  <si>
    <t>人　数</t>
  </si>
  <si>
    <t>合　計</t>
  </si>
  <si>
    <t>参加申込1枚目</t>
  </si>
  <si>
    <t>人</t>
  </si>
  <si>
    <t>参加申込2枚目</t>
  </si>
  <si>
    <t>参加料の総計金額（送付金額）</t>
  </si>
  <si>
    <r>
      <rPr>
        <b/>
        <sz val="16"/>
        <rFont val="ＭＳ Ｐゴシック"/>
        <family val="3"/>
      </rPr>
      <t>第2回関東地区審判員講習会</t>
    </r>
    <r>
      <rPr>
        <b/>
        <sz val="12"/>
        <rFont val="ＭＳ Ｐゴシック"/>
        <family val="3"/>
      </rPr>
      <t>(R6/2/4）</t>
    </r>
    <r>
      <rPr>
        <b/>
        <sz val="16"/>
        <rFont val="ＭＳ Ｐゴシック"/>
        <family val="3"/>
      </rPr>
      <t>参加申込書1</t>
    </r>
  </si>
  <si>
    <t>ＮＯ</t>
  </si>
  <si>
    <t>氏　　　　　名</t>
  </si>
  <si>
    <t>審判　資格</t>
  </si>
  <si>
    <t>※審判資格　全国：A　　地区：B　　都道府県：C　　その他：D</t>
  </si>
  <si>
    <t>合計</t>
  </si>
  <si>
    <t>名</t>
  </si>
  <si>
    <t>円</t>
  </si>
  <si>
    <t>空手道連盟</t>
  </si>
  <si>
    <t>担当者名</t>
  </si>
  <si>
    <r>
      <rPr>
        <b/>
        <sz val="16"/>
        <rFont val="ＭＳ Ｐゴシック"/>
        <family val="3"/>
      </rPr>
      <t>第2回関東地区審判員講習会</t>
    </r>
    <r>
      <rPr>
        <b/>
        <sz val="12"/>
        <rFont val="ＭＳ Ｐゴシック"/>
        <family val="3"/>
      </rPr>
      <t>(R6/2/4）</t>
    </r>
    <r>
      <rPr>
        <b/>
        <sz val="16"/>
        <rFont val="ＭＳ Ｐゴシック"/>
        <family val="3"/>
      </rPr>
      <t>参加申込書2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</si>
</sst>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¥#,##0_);[RED]&quot;(¥&quot;#,##0\)"/>
    <numFmt numFmtId="166" formatCode="#,##0"/>
    <numFmt numFmtId="167" formatCode="\¥#,##0;[RED]&quot;¥-&quot;#,##0"/>
    <numFmt numFmtId="168" formatCode="#,##0_ "/>
  </numFmts>
  <fonts count="14">
    <font>
      <sz val="11"/>
      <name val="ＭＳ Ｐゴシック"/>
      <family val="3"/>
    </font>
    <font>
      <sz val="10"/>
      <name val="Arial"/>
      <family val="0"/>
    </font>
    <font>
      <sz val="12"/>
      <name val="ＭＳ ゴシック"/>
      <family val="3"/>
    </font>
    <font>
      <sz val="16"/>
      <name val="ＭＳ 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7" fontId="0" fillId="0" borderId="0" applyFill="0" applyBorder="0" applyProtection="0">
      <alignment vertical="center"/>
    </xf>
  </cellStyleXfs>
  <cellXfs count="70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64" fontId="6" fillId="0" borderId="0" xfId="0" applyFont="1" applyAlignment="1">
      <alignment vertical="center"/>
    </xf>
    <xf numFmtId="164" fontId="6" fillId="0" borderId="0" xfId="0" applyFont="1" applyBorder="1" applyAlignment="1">
      <alignment horizontal="left" vertical="center" shrinkToFit="1"/>
    </xf>
    <xf numFmtId="164" fontId="2" fillId="0" borderId="0" xfId="0" applyFont="1" applyAlignment="1">
      <alignment horizontal="center"/>
    </xf>
    <xf numFmtId="164" fontId="7" fillId="0" borderId="0" xfId="0" applyFont="1" applyAlignment="1">
      <alignment vertical="center"/>
    </xf>
    <xf numFmtId="164" fontId="7" fillId="0" borderId="0" xfId="0" applyFont="1" applyAlignment="1">
      <alignment horizontal="left" vertical="center"/>
    </xf>
    <xf numFmtId="164" fontId="2" fillId="0" borderId="1" xfId="0" applyFont="1" applyBorder="1" applyAlignment="1">
      <alignment horizontal="center" vertical="center" shrinkToFit="1"/>
    </xf>
    <xf numFmtId="164" fontId="2" fillId="0" borderId="1" xfId="0" applyFont="1" applyBorder="1" applyAlignment="1" applyProtection="1">
      <alignment horizontal="center" vertical="center"/>
      <protection locked="0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top"/>
      <protection locked="0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 applyProtection="1">
      <alignment horizontal="center" vertical="center"/>
      <protection locked="0"/>
    </xf>
    <xf numFmtId="164" fontId="2" fillId="0" borderId="7" xfId="0" applyFont="1" applyBorder="1" applyAlignment="1">
      <alignment horizontal="center" vertical="center"/>
    </xf>
    <xf numFmtId="164" fontId="2" fillId="0" borderId="7" xfId="0" applyFont="1" applyBorder="1" applyAlignment="1" applyProtection="1">
      <alignment horizontal="center" vertical="center"/>
      <protection locked="0"/>
    </xf>
    <xf numFmtId="164" fontId="2" fillId="0" borderId="8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 applyProtection="1">
      <alignment horizontal="center" vertical="center"/>
      <protection locked="0"/>
    </xf>
    <xf numFmtId="164" fontId="2" fillId="0" borderId="12" xfId="0" applyFont="1" applyBorder="1" applyAlignment="1">
      <alignment horizontal="center" vertical="center"/>
    </xf>
    <xf numFmtId="167" fontId="2" fillId="0" borderId="10" xfId="20" applyFont="1" applyFill="1" applyBorder="1" applyAlignment="1" applyProtection="1">
      <alignment horizontal="center" vertical="center"/>
      <protection/>
    </xf>
    <xf numFmtId="165" fontId="2" fillId="0" borderId="5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 applyProtection="1">
      <alignment horizontal="center" vertical="center"/>
      <protection locked="0"/>
    </xf>
    <xf numFmtId="167" fontId="2" fillId="0" borderId="5" xfId="20" applyFont="1" applyFill="1" applyBorder="1" applyAlignment="1" applyProtection="1">
      <alignment horizontal="center" vertical="center"/>
      <protection/>
    </xf>
    <xf numFmtId="164" fontId="2" fillId="0" borderId="14" xfId="0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 applyProtection="1">
      <alignment horizontal="center" vertical="center"/>
      <protection locked="0"/>
    </xf>
    <xf numFmtId="164" fontId="2" fillId="0" borderId="16" xfId="0" applyFont="1" applyBorder="1" applyAlignment="1">
      <alignment horizontal="center" vertical="center"/>
    </xf>
    <xf numFmtId="167" fontId="2" fillId="0" borderId="14" xfId="20" applyFont="1" applyFill="1" applyBorder="1" applyAlignment="1" applyProtection="1">
      <alignment horizontal="center" vertical="center"/>
      <protection/>
    </xf>
    <xf numFmtId="164" fontId="2" fillId="0" borderId="4" xfId="0" applyFont="1" applyBorder="1" applyAlignment="1">
      <alignment horizontal="center" vertical="center"/>
    </xf>
    <xf numFmtId="167" fontId="2" fillId="2" borderId="4" xfId="20" applyFont="1" applyFill="1" applyBorder="1" applyAlignment="1" applyProtection="1">
      <alignment horizontal="center" vertical="center"/>
      <protection/>
    </xf>
    <xf numFmtId="164" fontId="0" fillId="0" borderId="0" xfId="0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10" fillId="0" borderId="17" xfId="0" applyFont="1" applyBorder="1" applyAlignment="1">
      <alignment horizontal="center" vertical="center"/>
    </xf>
    <xf numFmtId="164" fontId="10" fillId="0" borderId="18" xfId="0" applyFont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 wrapText="1"/>
    </xf>
    <xf numFmtId="164" fontId="10" fillId="0" borderId="20" xfId="0" applyFont="1" applyBorder="1" applyAlignment="1">
      <alignment horizontal="center" vertical="center"/>
    </xf>
    <xf numFmtId="164" fontId="0" fillId="0" borderId="21" xfId="0" applyFont="1" applyBorder="1" applyAlignment="1">
      <alignment horizontal="center" vertical="center" wrapText="1"/>
    </xf>
    <xf numFmtId="164" fontId="0" fillId="0" borderId="22" xfId="0" applyBorder="1" applyAlignment="1">
      <alignment vertical="center"/>
    </xf>
    <xf numFmtId="164" fontId="10" fillId="0" borderId="18" xfId="0" applyFont="1" applyBorder="1" applyAlignment="1" applyProtection="1">
      <alignment horizontal="center" vertical="center"/>
      <protection locked="0"/>
    </xf>
    <xf numFmtId="164" fontId="10" fillId="0" borderId="19" xfId="0" applyFont="1" applyBorder="1" applyAlignment="1" applyProtection="1">
      <alignment horizontal="center" vertical="center"/>
      <protection locked="0"/>
    </xf>
    <xf numFmtId="164" fontId="10" fillId="0" borderId="23" xfId="0" applyFont="1" applyBorder="1" applyAlignment="1" applyProtection="1">
      <alignment horizontal="center" vertical="center"/>
      <protection locked="0"/>
    </xf>
    <xf numFmtId="164" fontId="10" fillId="0" borderId="24" xfId="0" applyFont="1" applyBorder="1" applyAlignment="1" applyProtection="1">
      <alignment horizontal="center" vertical="center"/>
      <protection locked="0"/>
    </xf>
    <xf numFmtId="164" fontId="10" fillId="0" borderId="18" xfId="0" applyNumberFormat="1" applyFont="1" applyFill="1" applyBorder="1" applyAlignment="1" applyProtection="1">
      <alignment horizontal="center" vertical="center"/>
      <protection locked="0"/>
    </xf>
    <xf numFmtId="164" fontId="10" fillId="0" borderId="23" xfId="0" applyNumberFormat="1" applyFont="1" applyFill="1" applyBorder="1" applyAlignment="1" applyProtection="1">
      <alignment horizontal="center" vertical="center"/>
      <protection locked="0"/>
    </xf>
    <xf numFmtId="164" fontId="10" fillId="0" borderId="25" xfId="0" applyFont="1" applyBorder="1" applyAlignment="1" applyProtection="1">
      <alignment horizontal="center" vertical="center"/>
      <protection locked="0"/>
    </xf>
    <xf numFmtId="164" fontId="11" fillId="0" borderId="26" xfId="0" applyFont="1" applyBorder="1" applyAlignment="1">
      <alignment horizontal="center" vertical="center"/>
    </xf>
    <xf numFmtId="164" fontId="0" fillId="0" borderId="0" xfId="0" applyAlignment="1">
      <alignment horizontal="right" vertical="center"/>
    </xf>
    <xf numFmtId="164" fontId="10" fillId="0" borderId="0" xfId="0" applyFont="1" applyAlignment="1">
      <alignment horizontal="right" vertical="center"/>
    </xf>
    <xf numFmtId="164" fontId="10" fillId="3" borderId="27" xfId="0" applyFont="1" applyFill="1" applyBorder="1" applyAlignment="1" applyProtection="1">
      <alignment horizontal="center" vertical="center"/>
      <protection locked="0"/>
    </xf>
    <xf numFmtId="164" fontId="10" fillId="0" borderId="27" xfId="0" applyFont="1" applyBorder="1" applyAlignment="1">
      <alignment horizontal="left" vertical="center"/>
    </xf>
    <xf numFmtId="168" fontId="10" fillId="3" borderId="27" xfId="0" applyNumberFormat="1" applyFont="1" applyFill="1" applyBorder="1" applyAlignment="1">
      <alignment horizontal="right" vertical="center"/>
    </xf>
    <xf numFmtId="164" fontId="0" fillId="0" borderId="27" xfId="0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12" fillId="0" borderId="27" xfId="0" applyFont="1" applyBorder="1" applyAlignment="1" applyProtection="1">
      <alignment horizontal="right"/>
      <protection locked="0"/>
    </xf>
    <xf numFmtId="164" fontId="13" fillId="0" borderId="27" xfId="0" applyFont="1" applyBorder="1" applyAlignment="1" applyProtection="1">
      <alignment horizontal="left" shrinkToFit="1"/>
      <protection locked="0"/>
    </xf>
    <xf numFmtId="164" fontId="10" fillId="0" borderId="28" xfId="0" applyFont="1" applyBorder="1" applyAlignment="1" applyProtection="1">
      <alignment horizontal="center" vertical="center"/>
      <protection locked="0"/>
    </xf>
    <xf numFmtId="164" fontId="0" fillId="0" borderId="28" xfId="0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SheetLayoutView="100" workbookViewId="0" topLeftCell="A1">
      <selection activeCell="B17" sqref="B17"/>
    </sheetView>
  </sheetViews>
  <sheetFormatPr defaultColWidth="8.00390625" defaultRowHeight="30" customHeight="1"/>
  <cols>
    <col min="1" max="1" width="18.25390625" style="1" customWidth="1"/>
    <col min="2" max="2" width="17.875" style="1" customWidth="1"/>
    <col min="3" max="3" width="14.25390625" style="1" customWidth="1"/>
    <col min="4" max="4" width="3.75390625" style="1" customWidth="1"/>
    <col min="5" max="5" width="26.25390625" style="1" customWidth="1"/>
    <col min="6" max="6" width="2.50390625" style="1" customWidth="1"/>
    <col min="7" max="7" width="2.00390625" style="1" customWidth="1"/>
    <col min="8" max="16384" width="8.875" style="1" customWidth="1"/>
  </cols>
  <sheetData>
    <row r="1" spans="1:5" ht="49.5" customHeight="1">
      <c r="A1" s="2" t="s">
        <v>0</v>
      </c>
      <c r="B1" s="2"/>
      <c r="C1" s="2"/>
      <c r="D1" s="2"/>
      <c r="E1" s="2"/>
    </row>
    <row r="2" spans="1:5" ht="47.25" customHeight="1">
      <c r="A2" s="3" t="s">
        <v>1</v>
      </c>
      <c r="B2" s="3"/>
      <c r="C2" s="3"/>
      <c r="D2" s="3"/>
      <c r="E2" s="3"/>
    </row>
    <row r="3" spans="1:5" ht="29.25" customHeight="1">
      <c r="A3" s="4"/>
      <c r="B3" s="4"/>
      <c r="C3" s="4"/>
      <c r="D3" s="4"/>
      <c r="E3" s="4"/>
    </row>
    <row r="4" spans="1:5" ht="41.25" customHeight="1">
      <c r="A4" s="5" t="s">
        <v>2</v>
      </c>
      <c r="B4" s="5"/>
      <c r="C4" s="5"/>
      <c r="D4" s="5"/>
      <c r="E4" s="5"/>
    </row>
    <row r="5" spans="1:5" ht="43.5" customHeight="1">
      <c r="A5" s="6" t="s">
        <v>3</v>
      </c>
      <c r="B5" s="6"/>
      <c r="C5" s="6"/>
      <c r="D5" s="6"/>
      <c r="E5" s="6"/>
    </row>
    <row r="6" spans="1:5" ht="41.25" customHeight="1">
      <c r="A6" s="5" t="s">
        <v>4</v>
      </c>
      <c r="B6" s="5"/>
      <c r="C6" s="5"/>
      <c r="D6" s="5"/>
      <c r="E6" s="5"/>
    </row>
    <row r="7" ht="20.25" customHeight="1">
      <c r="A7" s="7"/>
    </row>
    <row r="8" spans="1:5" s="10" customFormat="1" ht="27.75" customHeight="1">
      <c r="A8" s="8" t="s">
        <v>5</v>
      </c>
      <c r="B8" s="9" t="s">
        <v>6</v>
      </c>
      <c r="C8" s="9"/>
      <c r="D8" s="9"/>
      <c r="E8" s="9"/>
    </row>
    <row r="9" spans="2:5" s="10" customFormat="1" ht="27.75" customHeight="1">
      <c r="B9" s="9" t="s">
        <v>7</v>
      </c>
      <c r="C9" s="9"/>
      <c r="D9" s="9"/>
      <c r="E9" s="9"/>
    </row>
    <row r="10" spans="2:5" s="10" customFormat="1" ht="27.75" customHeight="1">
      <c r="B10" s="9" t="s">
        <v>8</v>
      </c>
      <c r="C10" s="9"/>
      <c r="D10" s="9"/>
      <c r="E10" s="9"/>
    </row>
    <row r="11" spans="2:5" s="10" customFormat="1" ht="27.75" customHeight="1">
      <c r="B11" s="11"/>
      <c r="C11" s="11"/>
      <c r="D11" s="11"/>
      <c r="E11" s="11"/>
    </row>
    <row r="12" spans="1:4" s="10" customFormat="1" ht="27.75" customHeight="1">
      <c r="A12" s="12" t="s">
        <v>9</v>
      </c>
      <c r="B12" s="13"/>
      <c r="C12" s="13"/>
      <c r="D12" s="14"/>
    </row>
    <row r="13" spans="2:5" ht="10.5" customHeight="1">
      <c r="B13" s="13"/>
      <c r="C13" s="13"/>
      <c r="D13" s="10"/>
      <c r="E13" s="10"/>
    </row>
    <row r="14" spans="1:5" s="7" customFormat="1" ht="30" customHeight="1">
      <c r="A14" s="15" t="s">
        <v>10</v>
      </c>
      <c r="B14" s="16"/>
      <c r="C14" s="16"/>
      <c r="D14" s="16"/>
      <c r="E14" s="16"/>
    </row>
    <row r="15" spans="1:5" s="7" customFormat="1" ht="15" customHeight="1">
      <c r="A15" s="17" t="s">
        <v>11</v>
      </c>
      <c r="B15" s="18" t="s">
        <v>12</v>
      </c>
      <c r="C15" s="18"/>
      <c r="D15" s="18"/>
      <c r="E15" s="18"/>
    </row>
    <row r="16" spans="1:5" s="7" customFormat="1" ht="30" customHeight="1">
      <c r="A16" s="17"/>
      <c r="B16" s="19"/>
      <c r="C16" s="19"/>
      <c r="D16" s="19"/>
      <c r="E16" s="19"/>
    </row>
    <row r="17" spans="1:5" s="7" customFormat="1" ht="30" customHeight="1">
      <c r="A17" s="20" t="s">
        <v>13</v>
      </c>
      <c r="B17" s="21"/>
      <c r="C17" s="21"/>
      <c r="D17" s="21"/>
      <c r="E17" s="21"/>
    </row>
    <row r="18" spans="1:5" s="7" customFormat="1" ht="30" customHeight="1">
      <c r="A18" s="22" t="s">
        <v>14</v>
      </c>
      <c r="B18" s="23"/>
      <c r="C18" s="23"/>
      <c r="D18" s="23"/>
      <c r="E18" s="23"/>
    </row>
    <row r="19" s="7" customFormat="1" ht="39.75" customHeight="1">
      <c r="A19" s="12" t="s">
        <v>9</v>
      </c>
    </row>
    <row r="20" spans="1:5" s="7" customFormat="1" ht="39.75" customHeight="1">
      <c r="A20" s="24" t="s">
        <v>15</v>
      </c>
      <c r="B20" s="24" t="s">
        <v>16</v>
      </c>
      <c r="C20" s="25" t="s">
        <v>17</v>
      </c>
      <c r="D20" s="25"/>
      <c r="E20" s="24" t="s">
        <v>18</v>
      </c>
    </row>
    <row r="21" spans="1:5" s="7" customFormat="1" ht="39.75" customHeight="1">
      <c r="A21" s="26" t="s">
        <v>19</v>
      </c>
      <c r="B21" s="27">
        <v>7000</v>
      </c>
      <c r="C21" s="28">
        <f>'参加申込書1'!D25</f>
        <v>0</v>
      </c>
      <c r="D21" s="29" t="s">
        <v>20</v>
      </c>
      <c r="E21" s="30">
        <f aca="true" t="shared" si="0" ref="E21:E23">B21*C21</f>
        <v>0</v>
      </c>
    </row>
    <row r="22" spans="1:5" s="7" customFormat="1" ht="39.75" customHeight="1">
      <c r="A22" s="20" t="s">
        <v>21</v>
      </c>
      <c r="B22" s="31">
        <v>7000</v>
      </c>
      <c r="C22" s="32">
        <f>'参加申込書2'!D25</f>
        <v>0</v>
      </c>
      <c r="D22" s="17" t="s">
        <v>20</v>
      </c>
      <c r="E22" s="33">
        <f t="shared" si="0"/>
        <v>0</v>
      </c>
    </row>
    <row r="23" spans="1:5" s="7" customFormat="1" ht="39.75" customHeight="1">
      <c r="A23" s="34"/>
      <c r="B23" s="35"/>
      <c r="C23" s="36"/>
      <c r="D23" s="37" t="s">
        <v>20</v>
      </c>
      <c r="E23" s="38">
        <f t="shared" si="0"/>
        <v>0</v>
      </c>
    </row>
    <row r="24" spans="1:5" s="7" customFormat="1" ht="39.75" customHeight="1">
      <c r="A24" s="39" t="s">
        <v>22</v>
      </c>
      <c r="B24" s="39"/>
      <c r="C24" s="39"/>
      <c r="D24" s="39"/>
      <c r="E24" s="40">
        <f>SUM(E21:E23)</f>
        <v>0</v>
      </c>
    </row>
  </sheetData>
  <sheetProtection selectLockedCells="1" selectUnlockedCells="1"/>
  <mergeCells count="17">
    <mergeCell ref="A1:E1"/>
    <mergeCell ref="A2:E2"/>
    <mergeCell ref="A4:E4"/>
    <mergeCell ref="A5:E5"/>
    <mergeCell ref="A6:E6"/>
    <mergeCell ref="B8:E8"/>
    <mergeCell ref="B9:E9"/>
    <mergeCell ref="B10:E10"/>
    <mergeCell ref="B11:E11"/>
    <mergeCell ref="B14:E14"/>
    <mergeCell ref="A15:A16"/>
    <mergeCell ref="B15:E15"/>
    <mergeCell ref="B16:E16"/>
    <mergeCell ref="B17:E17"/>
    <mergeCell ref="B18:E18"/>
    <mergeCell ref="C20:D20"/>
    <mergeCell ref="A24:D24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scale="94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8.00390625" defaultRowHeight="13.5"/>
  <cols>
    <col min="1" max="1" width="5.75390625" style="0" customWidth="1"/>
    <col min="2" max="2" width="8.625" style="0" customWidth="1"/>
    <col min="3" max="3" width="26.50390625" style="0" customWidth="1"/>
    <col min="4" max="4" width="6.75390625" style="0" customWidth="1"/>
    <col min="5" max="5" width="8.625" style="0" customWidth="1"/>
    <col min="6" max="6" width="26.50390625" style="0" customWidth="1"/>
    <col min="7" max="7" width="6.75390625" style="0" customWidth="1"/>
    <col min="8" max="8" width="1.875" style="0" customWidth="1"/>
    <col min="9" max="10" width="9.50390625" style="0" customWidth="1"/>
    <col min="11" max="16384" width="8.625" style="0" customWidth="1"/>
  </cols>
  <sheetData>
    <row r="1" spans="1:7" ht="31.5" customHeight="1">
      <c r="A1" s="41"/>
      <c r="B1" s="41"/>
      <c r="C1" s="42" t="s">
        <v>23</v>
      </c>
      <c r="D1" s="42"/>
      <c r="E1" s="42"/>
      <c r="F1" s="42"/>
      <c r="G1" s="43"/>
    </row>
    <row r="2" spans="1:8" ht="36.75" customHeight="1">
      <c r="A2" s="44"/>
      <c r="B2" s="45" t="s">
        <v>24</v>
      </c>
      <c r="C2" s="46" t="s">
        <v>25</v>
      </c>
      <c r="D2" s="47" t="s">
        <v>26</v>
      </c>
      <c r="E2" s="48" t="s">
        <v>24</v>
      </c>
      <c r="F2" s="46" t="s">
        <v>25</v>
      </c>
      <c r="G2" s="49" t="s">
        <v>26</v>
      </c>
      <c r="H2" s="50"/>
    </row>
    <row r="3" spans="1:8" ht="27" customHeight="1">
      <c r="A3" s="44"/>
      <c r="B3" s="45">
        <v>1</v>
      </c>
      <c r="C3" s="51"/>
      <c r="D3" s="52"/>
      <c r="E3" s="48">
        <v>21</v>
      </c>
      <c r="F3" s="53"/>
      <c r="G3" s="54"/>
      <c r="H3" s="50"/>
    </row>
    <row r="4" spans="1:8" ht="27" customHeight="1">
      <c r="A4" s="44"/>
      <c r="B4" s="45">
        <v>2</v>
      </c>
      <c r="C4" s="51"/>
      <c r="D4" s="52"/>
      <c r="E4" s="48">
        <v>22</v>
      </c>
      <c r="F4" s="53"/>
      <c r="G4" s="54"/>
      <c r="H4" s="50"/>
    </row>
    <row r="5" spans="1:8" ht="27" customHeight="1">
      <c r="A5" s="44"/>
      <c r="B5" s="45">
        <v>3</v>
      </c>
      <c r="C5" s="53"/>
      <c r="D5" s="52"/>
      <c r="E5" s="48">
        <v>23</v>
      </c>
      <c r="F5" s="53"/>
      <c r="G5" s="54"/>
      <c r="H5" s="50"/>
    </row>
    <row r="6" spans="1:8" ht="27" customHeight="1">
      <c r="A6" s="44"/>
      <c r="B6" s="45">
        <v>4</v>
      </c>
      <c r="C6" s="53"/>
      <c r="D6" s="52"/>
      <c r="E6" s="48">
        <v>24</v>
      </c>
      <c r="F6" s="53"/>
      <c r="G6" s="54"/>
      <c r="H6" s="50"/>
    </row>
    <row r="7" spans="1:8" ht="27" customHeight="1">
      <c r="A7" s="44"/>
      <c r="B7" s="45">
        <v>5</v>
      </c>
      <c r="C7" s="51"/>
      <c r="D7" s="52"/>
      <c r="E7" s="48">
        <v>25</v>
      </c>
      <c r="F7" s="53"/>
      <c r="G7" s="54"/>
      <c r="H7" s="50"/>
    </row>
    <row r="8" spans="1:8" ht="27" customHeight="1">
      <c r="A8" s="44"/>
      <c r="B8" s="45">
        <v>6</v>
      </c>
      <c r="C8" s="51"/>
      <c r="D8" s="52"/>
      <c r="E8" s="48">
        <v>26</v>
      </c>
      <c r="F8" s="53"/>
      <c r="G8" s="54"/>
      <c r="H8" s="50"/>
    </row>
    <row r="9" spans="1:8" ht="27" customHeight="1">
      <c r="A9" s="44"/>
      <c r="B9" s="45">
        <v>7</v>
      </c>
      <c r="C9" s="53"/>
      <c r="D9" s="52"/>
      <c r="E9" s="48">
        <v>27</v>
      </c>
      <c r="F9" s="53"/>
      <c r="G9" s="54"/>
      <c r="H9" s="50"/>
    </row>
    <row r="10" spans="1:8" ht="27" customHeight="1">
      <c r="A10" s="44"/>
      <c r="B10" s="45">
        <v>8</v>
      </c>
      <c r="C10" s="55"/>
      <c r="D10" s="52"/>
      <c r="E10" s="48">
        <v>28</v>
      </c>
      <c r="F10" s="53"/>
      <c r="G10" s="54"/>
      <c r="H10" s="50"/>
    </row>
    <row r="11" spans="1:8" ht="27" customHeight="1">
      <c r="A11" s="44"/>
      <c r="B11" s="45">
        <v>9</v>
      </c>
      <c r="C11" s="55"/>
      <c r="D11" s="52"/>
      <c r="E11" s="48">
        <v>29</v>
      </c>
      <c r="F11" s="53"/>
      <c r="G11" s="54"/>
      <c r="H11" s="50"/>
    </row>
    <row r="12" spans="1:8" ht="27" customHeight="1">
      <c r="A12" s="44"/>
      <c r="B12" s="45">
        <v>10</v>
      </c>
      <c r="C12" s="56"/>
      <c r="D12" s="52"/>
      <c r="E12" s="48">
        <v>30</v>
      </c>
      <c r="F12" s="53"/>
      <c r="G12" s="57"/>
      <c r="H12" s="50"/>
    </row>
    <row r="13" spans="1:8" ht="27" customHeight="1">
      <c r="A13" s="44"/>
      <c r="B13" s="45">
        <v>11</v>
      </c>
      <c r="C13" s="56"/>
      <c r="D13" s="52"/>
      <c r="E13" s="48">
        <v>31</v>
      </c>
      <c r="F13" s="53"/>
      <c r="G13" s="57"/>
      <c r="H13" s="50"/>
    </row>
    <row r="14" spans="1:8" ht="27" customHeight="1">
      <c r="A14" s="44"/>
      <c r="B14" s="45">
        <v>12</v>
      </c>
      <c r="C14" s="56"/>
      <c r="D14" s="52"/>
      <c r="E14" s="48">
        <v>32</v>
      </c>
      <c r="F14" s="51"/>
      <c r="G14" s="52"/>
      <c r="H14" s="50"/>
    </row>
    <row r="15" spans="1:8" ht="27" customHeight="1">
      <c r="A15" s="44"/>
      <c r="B15" s="45">
        <v>13</v>
      </c>
      <c r="C15" s="51"/>
      <c r="D15" s="52"/>
      <c r="E15" s="48">
        <v>33</v>
      </c>
      <c r="F15" s="51"/>
      <c r="G15" s="52"/>
      <c r="H15" s="50"/>
    </row>
    <row r="16" spans="1:8" ht="27" customHeight="1">
      <c r="A16" s="44"/>
      <c r="B16" s="45">
        <v>14</v>
      </c>
      <c r="C16" s="51"/>
      <c r="D16" s="52"/>
      <c r="E16" s="48">
        <v>34</v>
      </c>
      <c r="F16" s="51"/>
      <c r="G16" s="52"/>
      <c r="H16" s="50"/>
    </row>
    <row r="17" spans="1:8" ht="27" customHeight="1">
      <c r="A17" s="44"/>
      <c r="B17" s="45">
        <v>15</v>
      </c>
      <c r="C17" s="51"/>
      <c r="D17" s="52"/>
      <c r="E17" s="48">
        <v>35</v>
      </c>
      <c r="F17" s="53"/>
      <c r="G17" s="52"/>
      <c r="H17" s="50"/>
    </row>
    <row r="18" spans="1:8" ht="27" customHeight="1">
      <c r="A18" s="44"/>
      <c r="B18" s="45">
        <v>16</v>
      </c>
      <c r="C18" s="53"/>
      <c r="D18" s="52"/>
      <c r="E18" s="48">
        <v>36</v>
      </c>
      <c r="F18" s="53"/>
      <c r="G18" s="52"/>
      <c r="H18" s="50"/>
    </row>
    <row r="19" spans="1:8" ht="27" customHeight="1">
      <c r="A19" s="44"/>
      <c r="B19" s="45">
        <v>17</v>
      </c>
      <c r="C19" s="51"/>
      <c r="D19" s="52"/>
      <c r="E19" s="48">
        <v>37</v>
      </c>
      <c r="F19" s="51"/>
      <c r="G19" s="52"/>
      <c r="H19" s="50"/>
    </row>
    <row r="20" spans="1:8" ht="27" customHeight="1">
      <c r="A20" s="44"/>
      <c r="B20" s="45">
        <v>18</v>
      </c>
      <c r="C20" s="51"/>
      <c r="D20" s="52"/>
      <c r="E20" s="48">
        <v>38</v>
      </c>
      <c r="F20" s="53"/>
      <c r="G20" s="52"/>
      <c r="H20" s="50"/>
    </row>
    <row r="21" spans="1:8" ht="27" customHeight="1">
      <c r="A21" s="41"/>
      <c r="B21" s="45">
        <v>19</v>
      </c>
      <c r="C21" s="51"/>
      <c r="D21" s="52"/>
      <c r="E21" s="48">
        <v>39</v>
      </c>
      <c r="F21" s="51"/>
      <c r="G21" s="52"/>
      <c r="H21" s="50"/>
    </row>
    <row r="22" spans="1:8" ht="27" customHeight="1">
      <c r="A22" s="41"/>
      <c r="B22" s="45">
        <v>20</v>
      </c>
      <c r="C22" s="51"/>
      <c r="D22" s="52"/>
      <c r="E22" s="48">
        <v>40</v>
      </c>
      <c r="F22" s="51"/>
      <c r="G22" s="52"/>
      <c r="H22" s="50"/>
    </row>
    <row r="23" spans="1:7" ht="17.25">
      <c r="A23" s="41"/>
      <c r="B23" s="44"/>
      <c r="C23" s="58" t="s">
        <v>27</v>
      </c>
      <c r="D23" s="58"/>
      <c r="E23" s="58"/>
      <c r="F23" s="58"/>
      <c r="G23" s="58"/>
    </row>
    <row r="24" spans="1:7" ht="14.25">
      <c r="A24" s="41"/>
      <c r="B24" s="44"/>
      <c r="C24" s="41"/>
      <c r="D24" s="41"/>
      <c r="E24" s="44"/>
      <c r="F24" s="59"/>
      <c r="G24" s="41"/>
    </row>
    <row r="25" spans="1:7" ht="14.25">
      <c r="A25" s="41"/>
      <c r="B25" s="44"/>
      <c r="C25" s="60" t="s">
        <v>28</v>
      </c>
      <c r="D25" s="61">
        <f>COUNTA(C3:C22)+COUNTA(F3:F22)</f>
        <v>0</v>
      </c>
      <c r="E25" s="62" t="s">
        <v>29</v>
      </c>
      <c r="F25" s="63">
        <f>D25*7000</f>
        <v>0</v>
      </c>
      <c r="G25" s="64" t="s">
        <v>30</v>
      </c>
    </row>
    <row r="26" spans="1:7" ht="13.5">
      <c r="A26" s="41"/>
      <c r="B26" s="41"/>
      <c r="C26" s="41"/>
      <c r="D26" s="41"/>
      <c r="E26" s="41"/>
      <c r="F26" s="41"/>
      <c r="G26" s="41"/>
    </row>
    <row r="27" spans="1:7" ht="13.5">
      <c r="A27" s="41"/>
      <c r="B27" s="41"/>
      <c r="C27" s="65"/>
      <c r="D27" s="41"/>
      <c r="E27" s="65"/>
      <c r="F27" s="41"/>
      <c r="G27" s="41"/>
    </row>
    <row r="28" spans="1:7" ht="21">
      <c r="A28" s="41"/>
      <c r="B28" s="41"/>
      <c r="C28" s="66" t="s">
        <v>31</v>
      </c>
      <c r="D28" s="41"/>
      <c r="E28" s="67" t="s">
        <v>32</v>
      </c>
      <c r="F28" s="67"/>
      <c r="G28" s="67"/>
    </row>
  </sheetData>
  <sheetProtection selectLockedCells="1" selectUnlockedCells="1"/>
  <mergeCells count="3">
    <mergeCell ref="C1:F1"/>
    <mergeCell ref="C23:G23"/>
    <mergeCell ref="E28:G28"/>
  </mergeCells>
  <dataValidations count="10">
    <dataValidation type="list" allowBlank="1" showInputMessage="1" showErrorMessage="1" promptTitle="審判員資格" prompt="Ａ：全国&#10;Ｂ：地区&#10;Ｃ：県&#10;Ⅾ：その他&#10;&#10;&#10;" sqref="D3:D14 G12:G13 D19:D20">
      <formula1>"Ａ,Ｂ,Ｃ,Ⅾ"</formula1>
      <formula2>0</formula2>
    </dataValidation>
    <dataValidation type="list" allowBlank="1" showInputMessage="1" showErrorMessage="1" promptTitle="審判員資格" prompt="Ａ：全国&#10;Ｂ：地区&#10;Ｃ：県&#10;Ⅾ：その他&#10;&#10;&#10;" sqref="D15">
      <formula1>"Ａ,Ｂ,Ｃ,Ⅾ"</formula1>
      <formula2>0</formula2>
    </dataValidation>
    <dataValidation type="list" allowBlank="1" showInputMessage="1" showErrorMessage="1" promptTitle="審判員資格" prompt="Ａ：全国&#10;Ｂ：地区&#10;Ｃ：県&#10;Ⅾ：その他&#10;&#10;&#10;" sqref="D16:D18">
      <formula1>"Ａ,Ｂ,Ｃ,Ⅾ"</formula1>
      <formula2>0</formula2>
    </dataValidation>
    <dataValidation type="list" allowBlank="1" showInputMessage="1" showErrorMessage="1" promptTitle="審判員資格" prompt="Ａ：全国&#10;Ｂ：地区&#10;Ｃ：県&#10;Ⅾ：その他&#10;&#10;&#10;" sqref="D21:D22">
      <formula1>"Ａ,Ｂ,Ｃ,Ⅾ"</formula1>
      <formula2>0</formula2>
    </dataValidation>
    <dataValidation type="list" allowBlank="1" showInputMessage="1" showErrorMessage="1" promptTitle="審判員資格" prompt="Ａ：全国&#10;Ｂ：地区&#10;Ｃ：県&#10;Ⅾ：その他&#10;&#10;&#10;" sqref="G3:G7">
      <formula1>"Ａ,Ｂ,Ｃ,Ⅾ"</formula1>
      <formula2>0</formula2>
    </dataValidation>
    <dataValidation type="list" allowBlank="1" showInputMessage="1" showErrorMessage="1" promptTitle="審判員資格" prompt="Ａ：全国&#10;Ｂ：地区&#10;Ｃ：県&#10;Ⅾ：その他&#10;&#10;&#10;" sqref="G8:G10">
      <formula1>"Ａ,Ｂ,Ｃ,Ⅾ"</formula1>
      <formula2>0</formula2>
    </dataValidation>
    <dataValidation type="list" allowBlank="1" showInputMessage="1" showErrorMessage="1" promptTitle="審判員資格" prompt="Ａ：全国&#10;Ｂ：地区&#10;Ｃ：県&#10;Ⅾ：その他&#10;&#10;&#10;" sqref="G11">
      <formula1>"Ａ,Ｂ,Ｃ,Ⅾ"</formula1>
      <formula2>0</formula2>
    </dataValidation>
    <dataValidation type="list" allowBlank="1" showInputMessage="1" showErrorMessage="1" promptTitle="審判員資格" prompt="Ａ：全国&#10;Ｂ：地区&#10;Ｃ：県&#10;Ⅾ：その他&#10;&#10;&#10;" sqref="G14:G18">
      <formula1>"Ａ,Ｂ,Ｃ,Ⅾ"</formula1>
      <formula2>0</formula2>
    </dataValidation>
    <dataValidation type="list" allowBlank="1" showInputMessage="1" showErrorMessage="1" promptTitle="審判員資格" prompt="Ａ：全国&#10;Ｂ：地区&#10;Ｃ：県&#10;Ⅾ：その他&#10;&#10;&#10;" sqref="G19:G20">
      <formula1>"Ａ,Ｂ,Ｃ,Ⅾ"</formula1>
      <formula2>0</formula2>
    </dataValidation>
    <dataValidation type="list" allowBlank="1" showInputMessage="1" showErrorMessage="1" promptTitle="審判員資格" prompt="Ａ：全国&#10;Ｂ：地区&#10;Ｃ：県&#10;Ⅾ：その他&#10;&#10;&#10;" sqref="G21:G22">
      <formula1>"Ａ,Ｂ,Ｃ,Ⅾ"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scale="86"/>
  <headerFooter alignWithMargins="0"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29" sqref="E29"/>
    </sheetView>
  </sheetViews>
  <sheetFormatPr defaultColWidth="8.00390625" defaultRowHeight="13.5"/>
  <cols>
    <col min="1" max="1" width="5.75390625" style="0" customWidth="1"/>
    <col min="2" max="2" width="8.625" style="0" customWidth="1"/>
    <col min="3" max="3" width="26.50390625" style="0" customWidth="1"/>
    <col min="4" max="4" width="6.75390625" style="0" customWidth="1"/>
    <col min="5" max="5" width="8.625" style="0" customWidth="1"/>
    <col min="6" max="6" width="26.50390625" style="0" customWidth="1"/>
    <col min="7" max="7" width="6.75390625" style="0" customWidth="1"/>
    <col min="8" max="8" width="1.875" style="0" customWidth="1"/>
    <col min="9" max="10" width="9.50390625" style="0" customWidth="1"/>
    <col min="11" max="16384" width="8.625" style="0" customWidth="1"/>
  </cols>
  <sheetData>
    <row r="1" spans="1:7" ht="31.5" customHeight="1">
      <c r="A1" s="41"/>
      <c r="B1" s="41"/>
      <c r="C1" s="42" t="s">
        <v>33</v>
      </c>
      <c r="D1" s="42"/>
      <c r="E1" s="42"/>
      <c r="F1" s="42"/>
      <c r="G1" s="43"/>
    </row>
    <row r="2" spans="1:8" ht="36.75" customHeight="1">
      <c r="A2" s="44"/>
      <c r="B2" s="45" t="s">
        <v>24</v>
      </c>
      <c r="C2" s="46" t="s">
        <v>25</v>
      </c>
      <c r="D2" s="47" t="s">
        <v>26</v>
      </c>
      <c r="E2" s="48" t="s">
        <v>24</v>
      </c>
      <c r="F2" s="46" t="s">
        <v>25</v>
      </c>
      <c r="G2" s="49" t="s">
        <v>26</v>
      </c>
      <c r="H2" s="50"/>
    </row>
    <row r="3" spans="1:8" ht="27" customHeight="1">
      <c r="A3" s="44"/>
      <c r="B3" s="45">
        <v>41</v>
      </c>
      <c r="C3" s="53"/>
      <c r="D3" s="52"/>
      <c r="E3" s="48"/>
      <c r="F3" s="68"/>
      <c r="G3" s="54"/>
      <c r="H3" s="50"/>
    </row>
    <row r="4" spans="1:8" ht="27" customHeight="1">
      <c r="A4" s="44"/>
      <c r="B4" s="45">
        <v>42</v>
      </c>
      <c r="C4" s="51"/>
      <c r="D4" s="52"/>
      <c r="E4" s="48"/>
      <c r="F4" s="68"/>
      <c r="G4" s="54"/>
      <c r="H4" s="50"/>
    </row>
    <row r="5" spans="1:8" ht="27" customHeight="1">
      <c r="A5" s="44"/>
      <c r="B5" s="45">
        <v>43</v>
      </c>
      <c r="C5" s="51"/>
      <c r="D5" s="52"/>
      <c r="E5" s="48"/>
      <c r="F5" s="68"/>
      <c r="G5" s="54"/>
      <c r="H5" s="50"/>
    </row>
    <row r="6" spans="1:8" ht="27" customHeight="1">
      <c r="A6" s="44"/>
      <c r="B6" s="45">
        <v>44</v>
      </c>
      <c r="C6" s="51"/>
      <c r="D6" s="52"/>
      <c r="E6" s="48"/>
      <c r="F6" s="68"/>
      <c r="G6" s="54"/>
      <c r="H6" s="50"/>
    </row>
    <row r="7" spans="1:8" ht="27" customHeight="1">
      <c r="A7" s="44"/>
      <c r="B7" s="45">
        <v>45</v>
      </c>
      <c r="C7" s="51"/>
      <c r="D7" s="52"/>
      <c r="E7" s="48"/>
      <c r="F7" s="68"/>
      <c r="G7" s="54"/>
      <c r="H7" s="50"/>
    </row>
    <row r="8" spans="1:8" ht="27" customHeight="1">
      <c r="A8" s="44"/>
      <c r="B8" s="45">
        <v>46</v>
      </c>
      <c r="C8" s="53"/>
      <c r="D8" s="52"/>
      <c r="E8" s="48"/>
      <c r="F8" s="68"/>
      <c r="G8" s="54"/>
      <c r="H8" s="50"/>
    </row>
    <row r="9" spans="1:8" ht="27" customHeight="1">
      <c r="A9" s="44"/>
      <c r="B9" s="45">
        <v>47</v>
      </c>
      <c r="C9" s="53"/>
      <c r="D9" s="52"/>
      <c r="E9" s="48"/>
      <c r="F9" s="68"/>
      <c r="G9" s="54"/>
      <c r="H9" s="50"/>
    </row>
    <row r="10" spans="1:8" ht="27" customHeight="1">
      <c r="A10" s="44"/>
      <c r="B10" s="45">
        <v>48</v>
      </c>
      <c r="C10" s="51"/>
      <c r="D10" s="52"/>
      <c r="E10" s="48"/>
      <c r="F10" s="68"/>
      <c r="G10" s="54"/>
      <c r="H10" s="50"/>
    </row>
    <row r="11" spans="1:8" ht="27" customHeight="1">
      <c r="A11" s="44"/>
      <c r="B11" s="45">
        <v>49</v>
      </c>
      <c r="C11" s="51"/>
      <c r="D11" s="52"/>
      <c r="E11" s="48"/>
      <c r="F11" s="68"/>
      <c r="G11" s="54"/>
      <c r="H11" s="50"/>
    </row>
    <row r="12" spans="1:8" ht="27" customHeight="1">
      <c r="A12" s="44"/>
      <c r="B12" s="45">
        <v>50</v>
      </c>
      <c r="C12" s="56"/>
      <c r="D12" s="52"/>
      <c r="E12" s="48"/>
      <c r="F12" s="68"/>
      <c r="G12" s="57"/>
      <c r="H12" s="50"/>
    </row>
    <row r="13" spans="1:8" ht="27" customHeight="1">
      <c r="A13" s="44"/>
      <c r="B13" s="45">
        <v>51</v>
      </c>
      <c r="C13" s="56"/>
      <c r="D13" s="52"/>
      <c r="E13" s="48"/>
      <c r="F13" s="68"/>
      <c r="G13" s="57"/>
      <c r="H13" s="50"/>
    </row>
    <row r="14" spans="1:8" ht="27" customHeight="1">
      <c r="A14" s="44"/>
      <c r="B14" s="45">
        <v>52</v>
      </c>
      <c r="C14" s="51"/>
      <c r="D14" s="52"/>
      <c r="E14" s="48"/>
      <c r="F14" s="68"/>
      <c r="G14" s="54"/>
      <c r="H14" s="50"/>
    </row>
    <row r="15" spans="1:8" ht="27" customHeight="1">
      <c r="A15" s="44"/>
      <c r="B15" s="45">
        <v>53</v>
      </c>
      <c r="C15" s="51"/>
      <c r="D15" s="52"/>
      <c r="E15" s="48"/>
      <c r="F15" s="68"/>
      <c r="G15" s="54"/>
      <c r="H15" s="50"/>
    </row>
    <row r="16" spans="1:8" ht="27" customHeight="1">
      <c r="A16" s="44"/>
      <c r="B16" s="45">
        <v>54</v>
      </c>
      <c r="C16" s="51"/>
      <c r="D16" s="52"/>
      <c r="E16" s="48"/>
      <c r="F16" s="68"/>
      <c r="G16" s="54"/>
      <c r="H16" s="50"/>
    </row>
    <row r="17" spans="1:8" ht="27" customHeight="1">
      <c r="A17" s="44"/>
      <c r="B17" s="45">
        <v>55</v>
      </c>
      <c r="C17" s="51"/>
      <c r="D17" s="52"/>
      <c r="E17" s="48"/>
      <c r="F17" s="68"/>
      <c r="G17" s="54"/>
      <c r="H17" s="50"/>
    </row>
    <row r="18" spans="1:8" ht="27" customHeight="1">
      <c r="A18" s="44"/>
      <c r="B18" s="45">
        <v>56</v>
      </c>
      <c r="C18" s="53"/>
      <c r="D18" s="52"/>
      <c r="E18" s="48"/>
      <c r="F18" s="68"/>
      <c r="G18" s="54"/>
      <c r="H18" s="50"/>
    </row>
    <row r="19" spans="1:8" ht="27" customHeight="1">
      <c r="A19" s="44"/>
      <c r="B19" s="45">
        <v>57</v>
      </c>
      <c r="C19" s="51"/>
      <c r="D19" s="52"/>
      <c r="E19" s="48"/>
      <c r="F19" s="68"/>
      <c r="G19" s="54"/>
      <c r="H19" s="50"/>
    </row>
    <row r="20" spans="1:8" ht="27" customHeight="1">
      <c r="A20" s="44"/>
      <c r="B20" s="45">
        <v>58</v>
      </c>
      <c r="C20" s="51"/>
      <c r="D20" s="52"/>
      <c r="E20" s="48"/>
      <c r="F20" s="68"/>
      <c r="G20" s="54"/>
      <c r="H20" s="50"/>
    </row>
    <row r="21" spans="1:8" ht="27" customHeight="1">
      <c r="A21" s="41"/>
      <c r="B21" s="45">
        <v>59</v>
      </c>
      <c r="C21" s="51"/>
      <c r="D21" s="52"/>
      <c r="E21" s="48"/>
      <c r="F21" s="69"/>
      <c r="G21" s="57"/>
      <c r="H21" s="50"/>
    </row>
    <row r="22" spans="1:8" ht="27" customHeight="1">
      <c r="A22" s="41"/>
      <c r="B22" s="45">
        <v>60</v>
      </c>
      <c r="C22" s="51"/>
      <c r="D22" s="52"/>
      <c r="E22" s="48"/>
      <c r="F22" s="69"/>
      <c r="G22" s="57"/>
      <c r="H22" s="50"/>
    </row>
    <row r="23" spans="1:7" ht="17.25">
      <c r="A23" s="41"/>
      <c r="B23" s="44"/>
      <c r="C23" s="58" t="s">
        <v>27</v>
      </c>
      <c r="D23" s="58"/>
      <c r="E23" s="58"/>
      <c r="F23" s="58"/>
      <c r="G23" s="58"/>
    </row>
    <row r="24" spans="1:7" ht="14.25">
      <c r="A24" s="41"/>
      <c r="B24" s="44"/>
      <c r="C24" s="41"/>
      <c r="D24" s="41"/>
      <c r="E24" s="44"/>
      <c r="F24" s="59"/>
      <c r="G24" s="41"/>
    </row>
    <row r="25" spans="1:7" ht="14.25">
      <c r="A25" s="41"/>
      <c r="B25" s="44"/>
      <c r="C25" s="60" t="s">
        <v>28</v>
      </c>
      <c r="D25" s="61">
        <f>COUNTA(C3:C22)+COUNTA(F3:F22)</f>
        <v>0</v>
      </c>
      <c r="E25" s="62" t="s">
        <v>29</v>
      </c>
      <c r="F25" s="63">
        <f>D25*7000</f>
        <v>0</v>
      </c>
      <c r="G25" s="64" t="s">
        <v>30</v>
      </c>
    </row>
    <row r="26" spans="1:7" ht="13.5">
      <c r="A26" s="41"/>
      <c r="B26" s="41"/>
      <c r="C26" s="41"/>
      <c r="D26" s="41"/>
      <c r="E26" s="41"/>
      <c r="F26" s="41"/>
      <c r="G26" s="41"/>
    </row>
    <row r="27" spans="1:7" ht="13.5">
      <c r="A27" s="41"/>
      <c r="B27" s="41"/>
      <c r="C27" s="65"/>
      <c r="D27" s="41"/>
      <c r="E27" s="65"/>
      <c r="F27" s="41"/>
      <c r="G27" s="41"/>
    </row>
    <row r="28" spans="1:7" ht="21">
      <c r="A28" s="41"/>
      <c r="B28" s="41"/>
      <c r="C28" s="66" t="s">
        <v>31</v>
      </c>
      <c r="D28" s="41"/>
      <c r="E28" s="67" t="s">
        <v>32</v>
      </c>
      <c r="F28" s="67"/>
      <c r="G28" s="67"/>
    </row>
  </sheetData>
  <sheetProtection selectLockedCells="1" selectUnlockedCells="1"/>
  <mergeCells count="3">
    <mergeCell ref="C1:F1"/>
    <mergeCell ref="C23:G23"/>
    <mergeCell ref="E28:G28"/>
  </mergeCells>
  <dataValidations count="13">
    <dataValidation type="list" allowBlank="1" showInputMessage="1" showErrorMessage="1" promptTitle="審判員資格" prompt="Ａ：全国&#10;Ｂ：地区&#10;Ｃ：県&#10;Ⅾ：その他&#10;&#10;&#10;" sqref="D12:D13 G12:G13 D19:D20 G21:G22">
      <formula1>"Ａ,Ｂ,Ｃ,Ⅾ"</formula1>
      <formula2>0</formula2>
    </dataValidation>
    <dataValidation type="list" allowBlank="1" showInputMessage="1" showErrorMessage="1" promptTitle="審判員資格" prompt="Ａ：全国&#10;Ｂ：地区&#10;Ｃ：県&#10;Ⅾ：その他&#10;&#10;&#10;" sqref="D15">
      <formula1>"Ａ,Ｂ,Ｃ,Ⅾ"</formula1>
      <formula2>0</formula2>
    </dataValidation>
    <dataValidation type="list" allowBlank="1" showInputMessage="1" showErrorMessage="1" promptTitle="審判員資格" prompt="Ａ：全国&#10;Ｂ：地区&#10;Ｃ：県&#10;Ⅾ：その他&#10;&#10;&#10;" sqref="D16:D18">
      <formula1>"Ａ,Ｂ,Ｃ,Ⅾ"</formula1>
      <formula2>0</formula2>
    </dataValidation>
    <dataValidation type="list" allowBlank="1" showInputMessage="1" showErrorMessage="1" promptTitle="審判員資格" prompt="Ａ：全国&#10;Ｂ：地区&#10;Ｃ：県&#10;Ⅾ：その他&#10;&#10;&#10;" sqref="D21:D22">
      <formula1>"Ａ,Ｂ,Ｃ,Ⅾ"</formula1>
      <formula2>0</formula2>
    </dataValidation>
    <dataValidation type="list" allowBlank="1" showInputMessage="1" showErrorMessage="1" promptTitle="審判員資格" prompt="Ａ：全国&#10;Ｂ：地区&#10;Ｃ：県&#10;Ⅾ：その他&#10;&#10;&#10;" sqref="G3:G7">
      <formula1>"Ａ,Ｂ,Ｃ,Ⅾ"</formula1>
      <formula2>0</formula2>
    </dataValidation>
    <dataValidation type="list" allowBlank="1" showInputMessage="1" showErrorMessage="1" promptTitle="審判員資格" prompt="Ａ：全国&#10;Ｂ：地区&#10;Ｃ：県&#10;Ⅾ：その他&#10;&#10;&#10;" sqref="G8:G10">
      <formula1>"Ａ,Ｂ,Ｃ,Ⅾ"</formula1>
      <formula2>0</formula2>
    </dataValidation>
    <dataValidation type="list" allowBlank="1" showInputMessage="1" showErrorMessage="1" promptTitle="審判員資格" prompt="Ａ：全国&#10;Ｂ：地区&#10;Ｃ：県&#10;Ⅾ：その他&#10;&#10;&#10;" sqref="G11">
      <formula1>"Ａ,Ｂ,Ｃ,Ⅾ"</formula1>
      <formula2>0</formula2>
    </dataValidation>
    <dataValidation type="list" allowBlank="1" showInputMessage="1" showErrorMessage="1" promptTitle="審判員資格" prompt="Ａ：全国&#10;Ｂ：地区&#10;Ｃ：県&#10;Ⅾ：その他&#10;&#10;&#10;" sqref="G14:G18">
      <formula1>"Ａ,Ｂ,Ｃ,Ⅾ"</formula1>
      <formula2>0</formula2>
    </dataValidation>
    <dataValidation type="list" allowBlank="1" showInputMessage="1" showErrorMessage="1" promptTitle="審判員資格" prompt="Ａ：全国&#10;Ｂ：地区&#10;Ｃ：県&#10;Ⅾ：その他&#10;&#10;&#10;" sqref="G19:G20">
      <formula1>"Ａ,Ｂ,Ｃ,Ⅾ"</formula1>
      <formula2>0</formula2>
    </dataValidation>
    <dataValidation type="list" allowBlank="1" showInputMessage="1" showErrorMessage="1" promptTitle="審判員資格" prompt="Ａ：全国&#10;Ｂ：地区&#10;Ｃ：県&#10;Ⅾ：その他&#10;&#10;&#10;" sqref="D3">
      <formula1>"Ａ,Ｂ,Ｃ,Ⅾ"</formula1>
      <formula2>0</formula2>
    </dataValidation>
    <dataValidation type="list" allowBlank="1" showInputMessage="1" showErrorMessage="1" promptTitle="審判員資格" prompt="Ａ：全国&#10;Ｂ：地区&#10;Ｃ：県&#10;Ⅾ：その他&#10;&#10;&#10;" sqref="D4:D9 D11">
      <formula1>"Ａ,Ｂ,Ｃ,Ⅾ"</formula1>
      <formula2>0</formula2>
    </dataValidation>
    <dataValidation type="list" allowBlank="1" showInputMessage="1" showErrorMessage="1" promptTitle="審判員資格" prompt="Ａ：全国&#10;Ｂ：地区&#10;Ｃ：県&#10;Ⅾ：その他&#10;&#10;&#10;" sqref="D10">
      <formula1>"Ａ,Ｂ,Ｃ,Ⅾ"</formula1>
      <formula2>0</formula2>
    </dataValidation>
    <dataValidation type="list" allowBlank="1" showInputMessage="1" showErrorMessage="1" promptTitle="審判員資格" prompt="Ａ：全国&#10;Ｂ：地区&#10;Ｃ：県&#10;Ⅾ：その他&#10;&#10;&#10;" sqref="D14">
      <formula1>"Ａ,Ｂ,Ｃ,Ⅾ"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scale="86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/>
  <cp:lastPrinted>2023-07-02T15:41:13Z</cp:lastPrinted>
  <dcterms:created xsi:type="dcterms:W3CDTF">2008-04-18T01:53:57Z</dcterms:created>
  <dcterms:modified xsi:type="dcterms:W3CDTF">2023-12-01T00:54:05Z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